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15" activeTab="0"/>
  </bookViews>
  <sheets>
    <sheet name="Coffee Exports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<sst xmlns="http://schemas.openxmlformats.org/spreadsheetml/2006/main" count="76" uniqueCount="74">
  <si>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UNIT</t>
  </si>
  <si>
    <t xml:space="preserve">          QUANTITY</t>
  </si>
  <si>
    <t>VALUE</t>
  </si>
  <si>
    <t>No.</t>
  </si>
  <si>
    <t>(60 Kg Bags)</t>
  </si>
  <si>
    <t>MT</t>
  </si>
  <si>
    <t>US $</t>
  </si>
  <si>
    <t>US $/Kg</t>
  </si>
  <si>
    <t>64/65</t>
  </si>
  <si>
    <t>65/66</t>
  </si>
  <si>
    <t>66/67</t>
  </si>
  <si>
    <t>67/68</t>
  </si>
  <si>
    <t>68/69</t>
  </si>
  <si>
    <t>69/70</t>
  </si>
  <si>
    <t>70/71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</si>
  <si>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</si>
  <si>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</si>
  <si>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</si>
  <si>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</si>
  <si>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</si>
  <si>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</si>
  <si>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</si>
  <si>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</si>
  <si>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</si>
  <si>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</si>
  <si>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</si>
  <si>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</si>
  <si>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</si>
  <si>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</si>
  <si>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</si>
  <si>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</si>
  <si>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</si>
  <si>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</si>
  <si>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</si>
  <si>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</si>
  <si>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</si>
  <si>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</si>
  <si>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</si>
  <si>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</si>
  <si>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</si>
  <si>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</si>
  <si>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</si>
  <si>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 xml:space="preserve">98/99 </t>
  </si>
  <si>
    <t>99/00</t>
  </si>
  <si>
    <t xml:space="preserve">00/01 </t>
  </si>
  <si>
    <t>"01/02</t>
  </si>
  <si>
    <t xml:space="preserve">  02/03</t>
  </si>
  <si>
    <t xml:space="preserve">  03/04</t>
  </si>
  <si>
    <t xml:space="preserve"> 04/05</t>
  </si>
  <si>
    <t xml:space="preserve"> 05/06</t>
  </si>
  <si>
    <t xml:space="preserve"> 06/07</t>
  </si>
  <si>
    <t xml:space="preserve"> 07/08</t>
  </si>
  <si>
    <t xml:space="preserve"> 08/09</t>
  </si>
  <si>
    <t xml:space="preserve"> 09/10</t>
  </si>
  <si>
    <t>2010/11</t>
  </si>
  <si>
    <t>2011/12</t>
  </si>
  <si>
    <t>2012/13</t>
  </si>
  <si>
    <t>2013/14</t>
  </si>
  <si>
    <t>2014/15</t>
  </si>
  <si>
    <t>2015/16</t>
  </si>
  <si>
    <t>2016/17</t>
  </si>
  <si>
    <t>Source: UCDA Database</t>
  </si>
  <si>
    <t xml:space="preserve"> </t>
  </si>
  <si>
    <t>2017/18</t>
  </si>
  <si>
    <t xml:space="preserve"> 2018/19</t>
  </si>
  <si>
    <t>2019/20</t>
  </si>
  <si>
    <t>2020/21</t>
  </si>
  <si>
    <t>2021/22</t>
  </si>
  <si>
    <t>Uganda's Coffee Exports from 1964/65 - 2021/22 coffee years</t>
  </si>
  <si>
    <t>Quantity</t>
  </si>
  <si>
    <t>Value</t>
  </si>
  <si>
    <t>(million bags)</t>
  </si>
  <si>
    <t>US$ million)</t>
  </si>
  <si>
    <t>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</si>
</sst>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Cambria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165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0" fontId="42" fillId="0" borderId="0" xfId="0" applyFont="1" applyAlignment="1">
      <alignment/>
    </xf>
    <xf numFmtId="165" fontId="0" fillId="33" borderId="10" xfId="42" applyNumberFormat="1" applyFont="1" applyFill="1" applyBorder="1" applyAlignment="1">
      <alignment/>
    </xf>
    <xf numFmtId="165" fontId="42" fillId="33" borderId="10" xfId="42" applyNumberFormat="1" applyFont="1" applyFill="1" applyBorder="1" applyAlignment="1">
      <alignment/>
    </xf>
    <xf numFmtId="14" fontId="0" fillId="0" borderId="1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0" fillId="0" borderId="0" xfId="42" applyFont="1" applyAlignment="1">
      <alignment/>
    </xf>
    <xf numFmtId="165" fontId="0" fillId="0" borderId="0" xfId="42" applyNumberFormat="1" applyFont="1" applyBorder="1" applyAlignment="1">
      <alignment/>
    </xf>
    <xf numFmtId="1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0" xfId="42" applyNumberFormat="1" applyFont="1" applyFill="1" applyBorder="1" applyAlignment="1">
      <alignment/>
    </xf>
    <xf numFmtId="0" fontId="43" fillId="0" borderId="0" xfId="0" applyFont="1" applyAlignment="1">
      <alignment/>
    </xf>
    <xf numFmtId="165" fontId="42" fillId="33" borderId="11" xfId="42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42" fillId="33" borderId="11" xfId="42" applyNumberFormat="1" applyFont="1" applyFill="1" applyBorder="1" applyAlignment="1">
      <alignment wrapText="1"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Coffee exports for Coffee Years 1964-2022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09075"/>
          <c:w val="0.940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'Coffee Exports'!$G$3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'Coffee Exports'!$B$6:$B$63</c:f>
              <c:strCache/>
            </c:strRef>
          </c:cat>
          <c:val>
            <c:numRef>
              <c:f>'Coffee Exports'!$G$6:$G$63</c:f>
              <c:numCache/>
            </c:numRef>
          </c:val>
        </c:ser>
        <c:axId val="31906420"/>
        <c:axId val="18722325"/>
      </c:barChart>
      <c:lineChart>
        <c:grouping val="standard"/>
        <c:varyColors val="0"/>
        <c:ser>
          <c:idx val="1"/>
          <c:order val="1"/>
          <c:tx>
            <c:strRef>
              <c:f>'Coffee Exports'!$H$3</c:f>
              <c:strCache>
                <c:ptCount val="1"/>
                <c:pt idx="0">
                  <c:v>Value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'Coffee Exports'!$B$6:$B$63</c:f>
              <c:strCache/>
            </c:strRef>
          </c:cat>
          <c:val>
            <c:numRef>
              <c:f>'Coffee Exports'!$H$6:$H$63</c:f>
              <c:numCache/>
            </c:numRef>
          </c:val>
          <c:smooth val="0"/>
        </c:ser>
        <c:axId val="34283198"/>
        <c:axId val="40113327"/>
      </c:lineChart>
      <c:catAx>
        <c:axId val="31906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22325"/>
        <c:crosses val="autoZero"/>
        <c:auto val="1"/>
        <c:lblOffset val="100"/>
        <c:tickLblSkip val="2"/>
        <c:noMultiLvlLbl val="0"/>
      </c:catAx>
      <c:valAx>
        <c:axId val="1872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Quantity; million 60kg bags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906420"/>
        <c:crossesAt val="1"/>
        <c:crossBetween val="between"/>
        <c:dispUnits/>
      </c:valAx>
      <c:catAx>
        <c:axId val="34283198"/>
        <c:scaling>
          <c:orientation val="minMax"/>
        </c:scaling>
        <c:axPos val="b"/>
        <c:delete val="1"/>
        <c:majorTickMark val="none"/>
        <c:minorTickMark val="none"/>
        <c:tickLblPos val="nextTo"/>
        <c:crossAx val="40113327"/>
        <c:crosses val="autoZero"/>
        <c:auto val="1"/>
        <c:lblOffset val="100"/>
        <c:tickLblSkip val="1"/>
        <c:noMultiLvlLbl val="0"/>
      </c:catAx>
      <c:valAx>
        <c:axId val="4011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Value; million US$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831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675"/>
          <c:y val="0.92675"/>
          <c:w val="0.164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2</xdr:row>
      <xdr:rowOff>123825</xdr:rowOff>
    </xdr:from>
    <xdr:to>
      <xdr:col>23</xdr:col>
      <xdr:colOff>504825</xdr:colOff>
      <xdr:row>20</xdr:row>
      <xdr:rowOff>95250</xdr:rowOff>
    </xdr:to>
    <xdr:graphicFrame>
      <xdr:nvGraphicFramePr>
        <xdr:cNvPr id="1" name="Chart 3"/>
        <xdr:cNvGraphicFramePr/>
      </xdr:nvGraphicFramePr>
      <xdr:xfrm>
        <a:off x="6829425" y="504825"/>
        <a:ext cx="9372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zoomScale="115" zoomScaleNormal="115" zoomScalePageLayoutView="0" workbookViewId="0" topLeftCell="A1">
      <selection activeCell="D8" sqref="D8"/>
    </sheetView>
  </sheetViews>
  <sheetFormatPr defaultColWidth="9.140625" defaultRowHeight="15"/>
  <cols>
    <col min="1" max="1" width="9.28125" style="0" bestFit="1" customWidth="1"/>
    <col min="2" max="2" width="9.7109375" style="0" bestFit="1" customWidth="1"/>
    <col min="3" max="3" width="13.28125" style="0" bestFit="1" customWidth="1"/>
    <col min="4" max="4" width="11.57421875" style="0" bestFit="1" customWidth="1"/>
    <col min="5" max="5" width="20.57421875" style="0" bestFit="1" customWidth="1"/>
    <col min="6" max="6" width="9.28125" style="0" bestFit="1" customWidth="1"/>
    <col min="9" max="9" width="11.57421875" style="0" bestFit="1" customWidth="1"/>
    <col min="10" max="10" width="10.57421875" style="0" bestFit="1" customWidth="1"/>
    <col min="12" max="12" width="11.57421875" style="0" bestFit="1" customWidth="1"/>
  </cols>
  <sheetData>
    <row r="2" spans="2:6" ht="15">
      <c r="B2" s="3" t="s">
        <v>68</v>
      </c>
      <c r="C2" s="3"/>
      <c r="D2" s="3"/>
      <c r="E2" s="3"/>
      <c r="F2" s="3"/>
    </row>
    <row r="3" spans="1:8" ht="15">
      <c r="A3" s="4"/>
      <c r="B3" s="5"/>
      <c r="C3" s="5"/>
      <c r="D3" s="5"/>
      <c r="E3" s="5"/>
      <c r="F3" s="5" t="s">
        <v>0</v>
      </c>
      <c r="G3" s="17" t="s">
        <v>69</v>
      </c>
      <c r="H3" s="17" t="s">
        <v>70</v>
      </c>
    </row>
    <row r="4" spans="1:8" ht="30">
      <c r="A4" s="4"/>
      <c r="B4" s="5"/>
      <c r="C4" s="5" t="s">
        <v>1</v>
      </c>
      <c r="D4" s="5"/>
      <c r="E4" s="5" t="s">
        <v>2</v>
      </c>
      <c r="F4" s="5" t="s">
        <v>2</v>
      </c>
      <c r="G4" s="21" t="s">
        <v>71</v>
      </c>
      <c r="H4" s="21" t="s">
        <v>72</v>
      </c>
    </row>
    <row r="5" spans="1:8" ht="15">
      <c r="A5" s="5" t="s">
        <v>3</v>
      </c>
      <c r="B5" s="5" t="s">
        <v>73</v>
      </c>
      <c r="C5" s="5" t="s">
        <v>4</v>
      </c>
      <c r="D5" s="5" t="s">
        <v>5</v>
      </c>
      <c r="E5" s="5" t="s">
        <v>6</v>
      </c>
      <c r="F5" s="5" t="s">
        <v>7</v>
      </c>
      <c r="G5" s="22"/>
      <c r="H5" s="22"/>
    </row>
    <row r="6" spans="1:8" ht="15">
      <c r="A6" s="1">
        <v>1</v>
      </c>
      <c r="B6" s="1" t="s">
        <v>8</v>
      </c>
      <c r="C6" s="1">
        <v>2158736</v>
      </c>
      <c r="D6" s="1">
        <v>129524.16</v>
      </c>
      <c r="E6" s="1">
        <v>76820312</v>
      </c>
      <c r="F6" s="2">
        <v>0.5930963922097623</v>
      </c>
      <c r="G6" s="19">
        <v>2.158736</v>
      </c>
      <c r="H6" s="20">
        <v>76.820312</v>
      </c>
    </row>
    <row r="7" spans="1:8" ht="15">
      <c r="A7" s="1">
        <v>2</v>
      </c>
      <c r="B7" s="1" t="s">
        <v>9</v>
      </c>
      <c r="C7" s="1">
        <v>2855621</v>
      </c>
      <c r="D7" s="1">
        <v>171337.26</v>
      </c>
      <c r="E7" s="1">
        <v>106126982</v>
      </c>
      <c r="F7" s="2">
        <v>0.619403987200449</v>
      </c>
      <c r="G7" s="19">
        <v>2.855621</v>
      </c>
      <c r="H7" s="20">
        <v>106.126982</v>
      </c>
    </row>
    <row r="8" spans="1:8" ht="15">
      <c r="A8" s="1">
        <v>3</v>
      </c>
      <c r="B8" s="1" t="s">
        <v>10</v>
      </c>
      <c r="C8" s="1">
        <v>2637862</v>
      </c>
      <c r="D8" s="1">
        <v>158271.72</v>
      </c>
      <c r="E8" s="1">
        <v>146548850</v>
      </c>
      <c r="F8" s="2">
        <v>0.925931998464413</v>
      </c>
      <c r="G8" s="19">
        <v>2.637862</v>
      </c>
      <c r="H8" s="20">
        <v>146.54885</v>
      </c>
    </row>
    <row r="9" spans="1:8" ht="15">
      <c r="A9" s="1">
        <v>4</v>
      </c>
      <c r="B9" s="1" t="s">
        <v>11</v>
      </c>
      <c r="C9" s="1">
        <v>2967825</v>
      </c>
      <c r="D9" s="1">
        <v>178069.5</v>
      </c>
      <c r="E9" s="1">
        <v>139078017</v>
      </c>
      <c r="F9" s="2">
        <v>0.7810322205655656</v>
      </c>
      <c r="G9" s="19">
        <v>2.967825</v>
      </c>
      <c r="H9" s="20">
        <v>139.078017</v>
      </c>
    </row>
    <row r="10" spans="1:8" ht="15">
      <c r="A10" s="1">
        <v>5</v>
      </c>
      <c r="B10" s="1" t="s">
        <v>12</v>
      </c>
      <c r="C10" s="1">
        <v>2670201</v>
      </c>
      <c r="D10" s="1">
        <v>160212.06</v>
      </c>
      <c r="E10" s="1">
        <v>162473613</v>
      </c>
      <c r="F10" s="2">
        <v>1.0141159972601315</v>
      </c>
      <c r="G10" s="19">
        <v>2.670201</v>
      </c>
      <c r="H10" s="20">
        <v>162.473613</v>
      </c>
    </row>
    <row r="11" spans="1:11" ht="15">
      <c r="A11" s="1">
        <v>6</v>
      </c>
      <c r="B11" s="1" t="s">
        <v>13</v>
      </c>
      <c r="C11" s="1">
        <v>3193638</v>
      </c>
      <c r="D11" s="1">
        <v>191618.28</v>
      </c>
      <c r="E11" s="1">
        <v>185874447</v>
      </c>
      <c r="F11" s="2">
        <v>0.9700246082993752</v>
      </c>
      <c r="G11" s="19">
        <v>3.193638</v>
      </c>
      <c r="H11" s="20">
        <v>185.874447</v>
      </c>
      <c r="K11" t="s">
        <v>62</v>
      </c>
    </row>
    <row r="12" spans="1:8" ht="15">
      <c r="A12" s="1">
        <v>7</v>
      </c>
      <c r="B12" s="1" t="s">
        <v>14</v>
      </c>
      <c r="C12" s="1">
        <v>3032609</v>
      </c>
      <c r="D12" s="1">
        <v>181956.54</v>
      </c>
      <c r="E12" s="1">
        <v>130818018</v>
      </c>
      <c r="F12" s="2">
        <v>0.7189519980980074</v>
      </c>
      <c r="G12" s="19">
        <v>3.032609</v>
      </c>
      <c r="H12" s="20">
        <v>130.818018</v>
      </c>
    </row>
    <row r="13" spans="1:8" ht="15">
      <c r="A13" s="1">
        <v>8</v>
      </c>
      <c r="B13" s="1" t="s">
        <v>15</v>
      </c>
      <c r="C13" s="1">
        <v>3139559</v>
      </c>
      <c r="D13" s="1">
        <v>188373.54</v>
      </c>
      <c r="E13" s="1">
        <v>145469659</v>
      </c>
      <c r="F13" s="2">
        <v>0.772240405950857</v>
      </c>
      <c r="G13" s="19">
        <v>3.139559</v>
      </c>
      <c r="H13" s="20">
        <v>145.469659</v>
      </c>
    </row>
    <row r="14" spans="1:8" ht="15">
      <c r="A14" s="1">
        <v>9</v>
      </c>
      <c r="B14" s="1" t="s">
        <v>16</v>
      </c>
      <c r="C14" s="1">
        <v>3677100</v>
      </c>
      <c r="D14" s="1">
        <v>220626</v>
      </c>
      <c r="E14" s="1">
        <v>175549153</v>
      </c>
      <c r="F14" s="2">
        <v>0.7956866053864912</v>
      </c>
      <c r="G14" s="19">
        <v>3.6771</v>
      </c>
      <c r="H14" s="20">
        <v>175.549153</v>
      </c>
    </row>
    <row r="15" spans="1:8" ht="15">
      <c r="A15" s="1">
        <v>10</v>
      </c>
      <c r="B15" s="1" t="s">
        <v>17</v>
      </c>
      <c r="C15" s="1">
        <v>3283183</v>
      </c>
      <c r="D15" s="1">
        <v>196990.98</v>
      </c>
      <c r="E15" s="1">
        <v>228518975</v>
      </c>
      <c r="F15" s="2">
        <v>1.1600479118384</v>
      </c>
      <c r="G15" s="19">
        <v>3.283183</v>
      </c>
      <c r="H15" s="20">
        <v>228.518975</v>
      </c>
    </row>
    <row r="16" spans="1:8" ht="15">
      <c r="A16" s="1">
        <v>11</v>
      </c>
      <c r="B16" s="1" t="s">
        <v>18</v>
      </c>
      <c r="C16" s="1">
        <v>2861399</v>
      </c>
      <c r="D16" s="1">
        <v>171683.94</v>
      </c>
      <c r="E16" s="1">
        <v>175337140</v>
      </c>
      <c r="F16" s="2">
        <v>1.0212786356137913</v>
      </c>
      <c r="G16" s="19">
        <v>2.861399</v>
      </c>
      <c r="H16" s="20">
        <v>175.33714</v>
      </c>
    </row>
    <row r="17" spans="1:8" ht="15">
      <c r="A17" s="1">
        <v>12</v>
      </c>
      <c r="B17" s="1" t="s">
        <v>19</v>
      </c>
      <c r="C17" s="1">
        <v>2431524</v>
      </c>
      <c r="D17" s="1">
        <v>145891.44</v>
      </c>
      <c r="E17" s="1">
        <v>245222753</v>
      </c>
      <c r="F17" s="2">
        <v>1.6808577185885616</v>
      </c>
      <c r="G17" s="19">
        <v>2.431524</v>
      </c>
      <c r="H17" s="20">
        <v>245.222753</v>
      </c>
    </row>
    <row r="18" spans="1:8" ht="15">
      <c r="A18" s="1">
        <v>13</v>
      </c>
      <c r="B18" s="1" t="s">
        <v>20</v>
      </c>
      <c r="C18" s="1">
        <v>2449737</v>
      </c>
      <c r="D18" s="1">
        <v>146984.22</v>
      </c>
      <c r="E18" s="1">
        <v>558512578</v>
      </c>
      <c r="F18" s="2">
        <v>3.799813190830961</v>
      </c>
      <c r="G18" s="19">
        <v>2.449737</v>
      </c>
      <c r="H18" s="20">
        <v>558.512578</v>
      </c>
    </row>
    <row r="19" spans="1:8" ht="15">
      <c r="A19" s="1">
        <v>14</v>
      </c>
      <c r="B19" s="1" t="s">
        <v>21</v>
      </c>
      <c r="C19" s="1">
        <v>1742575</v>
      </c>
      <c r="D19" s="1">
        <v>104554.5</v>
      </c>
      <c r="E19" s="1">
        <v>312097360</v>
      </c>
      <c r="F19" s="2">
        <v>2.985020826458928</v>
      </c>
      <c r="G19" s="19">
        <v>1.742575</v>
      </c>
      <c r="H19" s="20">
        <v>312.09736</v>
      </c>
    </row>
    <row r="20" spans="1:8" ht="15">
      <c r="A20" s="1">
        <v>15</v>
      </c>
      <c r="B20" s="1" t="s">
        <v>22</v>
      </c>
      <c r="C20" s="1">
        <v>2353031</v>
      </c>
      <c r="D20" s="1">
        <v>141181.86</v>
      </c>
      <c r="E20" s="1">
        <v>389108354</v>
      </c>
      <c r="F20" s="2">
        <v>2.756078960852336</v>
      </c>
      <c r="G20" s="19">
        <v>2.353031</v>
      </c>
      <c r="H20" s="20">
        <v>389.108354</v>
      </c>
    </row>
    <row r="21" spans="1:8" ht="15">
      <c r="A21" s="1">
        <v>16</v>
      </c>
      <c r="B21" s="1" t="s">
        <v>23</v>
      </c>
      <c r="C21" s="1">
        <v>2219802</v>
      </c>
      <c r="D21" s="1">
        <v>133188.12</v>
      </c>
      <c r="E21" s="1">
        <v>433471715</v>
      </c>
      <c r="F21" s="2">
        <v>3.254582428222577</v>
      </c>
      <c r="G21" s="19">
        <v>2.219802</v>
      </c>
      <c r="H21" s="20">
        <v>433.471715</v>
      </c>
    </row>
    <row r="22" spans="1:8" ht="15">
      <c r="A22" s="1">
        <v>17</v>
      </c>
      <c r="B22" s="1" t="s">
        <v>24</v>
      </c>
      <c r="C22" s="1">
        <v>1973458</v>
      </c>
      <c r="D22" s="1">
        <v>118407.48</v>
      </c>
      <c r="E22" s="1">
        <v>230463637</v>
      </c>
      <c r="F22" s="2">
        <v>1.9463604579710674</v>
      </c>
      <c r="G22" s="19">
        <v>1.973458</v>
      </c>
      <c r="H22" s="20">
        <v>230.463637</v>
      </c>
    </row>
    <row r="23" spans="1:8" ht="15">
      <c r="A23" s="1">
        <v>18</v>
      </c>
      <c r="B23" s="1" t="s">
        <v>25</v>
      </c>
      <c r="C23" s="1">
        <v>2785647</v>
      </c>
      <c r="D23" s="1">
        <v>167138.82</v>
      </c>
      <c r="E23" s="1">
        <v>322030310</v>
      </c>
      <c r="F23" s="2">
        <v>1.9267236061616326</v>
      </c>
      <c r="G23" s="19">
        <v>2.785647</v>
      </c>
      <c r="H23" s="20">
        <v>322.03031</v>
      </c>
    </row>
    <row r="24" spans="1:8" ht="15">
      <c r="A24" s="1">
        <v>19</v>
      </c>
      <c r="B24" s="1" t="s">
        <v>26</v>
      </c>
      <c r="C24" s="1">
        <v>2194888</v>
      </c>
      <c r="D24" s="1">
        <v>131693.28</v>
      </c>
      <c r="E24" s="1">
        <v>295259322</v>
      </c>
      <c r="F24" s="2">
        <v>2.2420226909072354</v>
      </c>
      <c r="G24" s="19">
        <v>2.194888</v>
      </c>
      <c r="H24" s="20">
        <v>295.259322</v>
      </c>
    </row>
    <row r="25" spans="1:8" ht="15">
      <c r="A25" s="1">
        <v>20</v>
      </c>
      <c r="B25" s="1" t="s">
        <v>27</v>
      </c>
      <c r="C25" s="1">
        <v>2519024</v>
      </c>
      <c r="D25" s="1">
        <v>151141.44</v>
      </c>
      <c r="E25" s="1">
        <v>392677096</v>
      </c>
      <c r="F25" s="2">
        <v>2.598076980079057</v>
      </c>
      <c r="G25" s="19">
        <v>2.519024</v>
      </c>
      <c r="H25" s="20">
        <v>392.677096</v>
      </c>
    </row>
    <row r="26" spans="1:8" ht="15">
      <c r="A26" s="1">
        <v>21</v>
      </c>
      <c r="B26" s="1" t="s">
        <v>28</v>
      </c>
      <c r="C26" s="1">
        <v>2500031</v>
      </c>
      <c r="D26" s="1">
        <v>150001.86</v>
      </c>
      <c r="E26" s="1">
        <v>367591092</v>
      </c>
      <c r="F26" s="2">
        <v>2.4505768928465286</v>
      </c>
      <c r="G26" s="19">
        <v>2.500031</v>
      </c>
      <c r="H26" s="20">
        <v>367.591092</v>
      </c>
    </row>
    <row r="27" spans="1:8" ht="15">
      <c r="A27" s="1">
        <v>22</v>
      </c>
      <c r="B27" s="1" t="s">
        <v>29</v>
      </c>
      <c r="C27" s="1">
        <v>2392198</v>
      </c>
      <c r="D27" s="1">
        <v>143531.88</v>
      </c>
      <c r="E27" s="1">
        <v>390362568</v>
      </c>
      <c r="F27" s="2">
        <v>2.7196924334858568</v>
      </c>
      <c r="G27" s="19">
        <v>2.392198</v>
      </c>
      <c r="H27" s="20">
        <v>390.362568</v>
      </c>
    </row>
    <row r="28" spans="1:8" ht="15">
      <c r="A28" s="1">
        <v>23</v>
      </c>
      <c r="B28" s="1" t="s">
        <v>30</v>
      </c>
      <c r="C28" s="1">
        <v>2280206</v>
      </c>
      <c r="D28" s="1">
        <v>136812.36</v>
      </c>
      <c r="E28" s="1">
        <v>308594658</v>
      </c>
      <c r="F28" s="2">
        <v>2.255605107608699</v>
      </c>
      <c r="G28" s="19">
        <v>2.280206</v>
      </c>
      <c r="H28" s="20">
        <v>308.594658</v>
      </c>
    </row>
    <row r="29" spans="1:8" ht="15">
      <c r="A29" s="1">
        <v>24</v>
      </c>
      <c r="B29" s="1" t="s">
        <v>31</v>
      </c>
      <c r="C29" s="1">
        <v>2318341</v>
      </c>
      <c r="D29" s="1">
        <v>139100.46</v>
      </c>
      <c r="E29" s="1">
        <v>263239573</v>
      </c>
      <c r="F29" s="2">
        <v>1.8924421457700429</v>
      </c>
      <c r="G29" s="19">
        <v>2.318341</v>
      </c>
      <c r="H29" s="20">
        <v>263.239573</v>
      </c>
    </row>
    <row r="30" spans="1:8" ht="15">
      <c r="A30" s="1">
        <v>25</v>
      </c>
      <c r="B30" s="1" t="s">
        <v>32</v>
      </c>
      <c r="C30" s="1">
        <v>3114396</v>
      </c>
      <c r="D30" s="1">
        <v>186863.76</v>
      </c>
      <c r="E30" s="1">
        <v>294867882</v>
      </c>
      <c r="F30" s="2">
        <v>1.5779832429787348</v>
      </c>
      <c r="G30" s="19">
        <v>3.114396</v>
      </c>
      <c r="H30" s="20">
        <v>294.867882</v>
      </c>
    </row>
    <row r="31" spans="1:8" ht="15">
      <c r="A31" s="1">
        <v>26</v>
      </c>
      <c r="B31" s="1" t="s">
        <v>33</v>
      </c>
      <c r="C31" s="1">
        <v>2364751</v>
      </c>
      <c r="D31" s="1">
        <v>141885.06</v>
      </c>
      <c r="E31" s="1">
        <v>139566731</v>
      </c>
      <c r="F31" s="2">
        <v>0.9836605136580271</v>
      </c>
      <c r="G31" s="19">
        <v>2.364751</v>
      </c>
      <c r="H31" s="20">
        <v>139.566731</v>
      </c>
    </row>
    <row r="32" spans="1:8" ht="15">
      <c r="A32" s="1">
        <v>27</v>
      </c>
      <c r="B32" s="1" t="s">
        <v>34</v>
      </c>
      <c r="C32" s="1">
        <v>2085004</v>
      </c>
      <c r="D32" s="1">
        <v>125100.24</v>
      </c>
      <c r="E32" s="1">
        <v>121343113</v>
      </c>
      <c r="F32" s="2">
        <v>0.9699670680088224</v>
      </c>
      <c r="G32" s="19">
        <v>2.085004</v>
      </c>
      <c r="H32" s="20">
        <v>121.343113</v>
      </c>
    </row>
    <row r="33" spans="1:8" ht="15">
      <c r="A33" s="1">
        <v>28</v>
      </c>
      <c r="B33" s="1" t="s">
        <v>35</v>
      </c>
      <c r="C33" s="1">
        <v>2030829</v>
      </c>
      <c r="D33" s="1">
        <v>121849.74</v>
      </c>
      <c r="E33" s="1">
        <v>101442768</v>
      </c>
      <c r="F33" s="2">
        <v>0.8325234670176563</v>
      </c>
      <c r="G33" s="19">
        <v>2.030829</v>
      </c>
      <c r="H33" s="20">
        <v>101.442768</v>
      </c>
    </row>
    <row r="34" spans="1:8" ht="15">
      <c r="A34" s="1">
        <v>29</v>
      </c>
      <c r="B34" s="1" t="s">
        <v>36</v>
      </c>
      <c r="C34" s="1">
        <v>2088642</v>
      </c>
      <c r="D34" s="1">
        <v>125318.52</v>
      </c>
      <c r="E34" s="1">
        <v>108873991</v>
      </c>
      <c r="F34" s="2">
        <v>0.868778142288945</v>
      </c>
      <c r="G34" s="19">
        <v>2.088642</v>
      </c>
      <c r="H34" s="20">
        <v>108.873991</v>
      </c>
    </row>
    <row r="35" spans="1:8" ht="15">
      <c r="A35" s="1">
        <v>30</v>
      </c>
      <c r="B35" s="1" t="s">
        <v>37</v>
      </c>
      <c r="C35" s="1">
        <v>3005205</v>
      </c>
      <c r="D35" s="1">
        <v>180312.3</v>
      </c>
      <c r="E35" s="1">
        <v>273658850</v>
      </c>
      <c r="F35" s="2">
        <v>1.5176937457954893</v>
      </c>
      <c r="G35" s="19">
        <v>3.005205</v>
      </c>
      <c r="H35" s="20">
        <v>273.65885</v>
      </c>
    </row>
    <row r="36" spans="1:8" ht="15">
      <c r="A36" s="1">
        <v>31</v>
      </c>
      <c r="B36" s="1" t="s">
        <v>38</v>
      </c>
      <c r="C36" s="1">
        <v>2792753</v>
      </c>
      <c r="D36" s="1">
        <v>167565.18</v>
      </c>
      <c r="E36" s="1">
        <v>432651034</v>
      </c>
      <c r="F36" s="2">
        <v>2.581986508175505</v>
      </c>
      <c r="G36" s="19">
        <v>2.792753</v>
      </c>
      <c r="H36" s="20">
        <v>432.651034</v>
      </c>
    </row>
    <row r="37" spans="1:8" ht="15">
      <c r="A37" s="1">
        <v>32</v>
      </c>
      <c r="B37" s="1" t="s">
        <v>39</v>
      </c>
      <c r="C37" s="1">
        <v>4148803</v>
      </c>
      <c r="D37" s="1">
        <v>248928.18</v>
      </c>
      <c r="E37" s="1">
        <v>388916157</v>
      </c>
      <c r="F37" s="2">
        <v>1.5623629152794192</v>
      </c>
      <c r="G37" s="19">
        <v>4.148803</v>
      </c>
      <c r="H37" s="20">
        <v>388.916157</v>
      </c>
    </row>
    <row r="38" spans="1:8" ht="15">
      <c r="A38" s="1">
        <v>33</v>
      </c>
      <c r="B38" s="1" t="s">
        <v>40</v>
      </c>
      <c r="C38" s="1">
        <v>4237114</v>
      </c>
      <c r="D38" s="1">
        <v>254226.84</v>
      </c>
      <c r="E38" s="1">
        <v>355126641</v>
      </c>
      <c r="F38" s="2">
        <v>1.3968888611446377</v>
      </c>
      <c r="G38" s="19">
        <v>4.237114</v>
      </c>
      <c r="H38" s="20">
        <v>355.126641</v>
      </c>
    </row>
    <row r="39" spans="1:8" ht="15">
      <c r="A39" s="1">
        <v>34</v>
      </c>
      <c r="B39" s="1" t="s">
        <v>41</v>
      </c>
      <c r="C39" s="1">
        <v>3032338</v>
      </c>
      <c r="D39" s="1">
        <v>181940.28</v>
      </c>
      <c r="E39" s="1">
        <v>276476134</v>
      </c>
      <c r="F39" s="2">
        <v>1.5195982659804634</v>
      </c>
      <c r="G39" s="19">
        <v>3.032338</v>
      </c>
      <c r="H39" s="20">
        <v>276.476134</v>
      </c>
    </row>
    <row r="40" spans="1:8" ht="15">
      <c r="A40" s="1">
        <v>35</v>
      </c>
      <c r="B40" s="1" t="s">
        <v>42</v>
      </c>
      <c r="C40" s="1">
        <v>3647989</v>
      </c>
      <c r="D40" s="1">
        <v>218879.34</v>
      </c>
      <c r="E40" s="1">
        <v>282995511</v>
      </c>
      <c r="F40" s="2">
        <v>1.2929292961135572</v>
      </c>
      <c r="G40" s="19">
        <v>3.647989</v>
      </c>
      <c r="H40" s="20">
        <v>282.995511</v>
      </c>
    </row>
    <row r="41" spans="1:8" ht="15">
      <c r="A41" s="1">
        <v>36</v>
      </c>
      <c r="B41" s="1" t="s">
        <v>43</v>
      </c>
      <c r="C41" s="1">
        <v>2917257</v>
      </c>
      <c r="D41" s="1">
        <v>175035.42</v>
      </c>
      <c r="E41" s="1">
        <v>164763789.32</v>
      </c>
      <c r="F41" s="2">
        <v>0.9413168450134264</v>
      </c>
      <c r="G41" s="19">
        <v>2.917257</v>
      </c>
      <c r="H41" s="20">
        <v>164.76378932</v>
      </c>
    </row>
    <row r="42" spans="1:8" ht="15">
      <c r="A42" s="1">
        <v>37</v>
      </c>
      <c r="B42" s="1" t="s">
        <v>44</v>
      </c>
      <c r="C42" s="1">
        <v>3074773</v>
      </c>
      <c r="D42" s="1">
        <v>184486.38</v>
      </c>
      <c r="E42" s="1">
        <v>104776424</v>
      </c>
      <c r="F42" s="2">
        <v>0.567935822687832</v>
      </c>
      <c r="G42" s="19">
        <v>3.074773</v>
      </c>
      <c r="H42" s="20">
        <v>104.776424</v>
      </c>
    </row>
    <row r="43" spans="1:8" ht="15">
      <c r="A43" s="1">
        <v>38</v>
      </c>
      <c r="B43" s="1" t="s">
        <v>45</v>
      </c>
      <c r="C43" s="1">
        <v>3146381</v>
      </c>
      <c r="D43" s="1">
        <v>188782.86</v>
      </c>
      <c r="E43" s="1">
        <v>83936951</v>
      </c>
      <c r="F43" s="2">
        <v>0.4446216727514352</v>
      </c>
      <c r="G43" s="19">
        <v>3.146381</v>
      </c>
      <c r="H43" s="20">
        <v>83.936951</v>
      </c>
    </row>
    <row r="44" spans="1:8" ht="15">
      <c r="A44" s="1">
        <v>39</v>
      </c>
      <c r="B44" s="1" t="s">
        <v>46</v>
      </c>
      <c r="C44" s="1">
        <v>2663888</v>
      </c>
      <c r="D44" s="1">
        <v>159833.28</v>
      </c>
      <c r="E44" s="1">
        <v>104787094</v>
      </c>
      <c r="F44" s="2">
        <v>0.655602475279241</v>
      </c>
      <c r="G44" s="19">
        <v>2.663888</v>
      </c>
      <c r="H44" s="20">
        <v>104.787094</v>
      </c>
    </row>
    <row r="45" spans="1:8" ht="15">
      <c r="A45" s="1">
        <v>40</v>
      </c>
      <c r="B45" s="1" t="s">
        <v>47</v>
      </c>
      <c r="C45" s="1">
        <v>2523042</v>
      </c>
      <c r="D45" s="1">
        <v>151382.52</v>
      </c>
      <c r="E45" s="1">
        <v>115705844</v>
      </c>
      <c r="F45" s="2">
        <v>0.7643276383561325</v>
      </c>
      <c r="G45" s="19">
        <v>2.523042</v>
      </c>
      <c r="H45" s="20">
        <v>115.705844</v>
      </c>
    </row>
    <row r="46" spans="1:8" ht="15">
      <c r="A46" s="1">
        <v>41</v>
      </c>
      <c r="B46" s="1" t="s">
        <v>48</v>
      </c>
      <c r="C46" s="1">
        <v>2504890</v>
      </c>
      <c r="D46" s="1">
        <v>150293.4</v>
      </c>
      <c r="E46" s="1">
        <v>162078550</v>
      </c>
      <c r="F46" s="2">
        <v>1.0784142883187153</v>
      </c>
      <c r="G46" s="19">
        <v>2.50489</v>
      </c>
      <c r="H46" s="20">
        <v>162.07855</v>
      </c>
    </row>
    <row r="47" spans="1:8" ht="15">
      <c r="A47" s="1">
        <v>42</v>
      </c>
      <c r="B47" s="1" t="s">
        <v>49</v>
      </c>
      <c r="C47" s="1">
        <v>2002324</v>
      </c>
      <c r="D47" s="1">
        <v>120139.44</v>
      </c>
      <c r="E47" s="1">
        <v>170343586.56</v>
      </c>
      <c r="F47" s="2">
        <v>1.417882308757224</v>
      </c>
      <c r="G47" s="19">
        <v>2.002324</v>
      </c>
      <c r="H47" s="20">
        <v>170.34358656</v>
      </c>
    </row>
    <row r="48" spans="1:8" ht="15">
      <c r="A48" s="1">
        <v>43</v>
      </c>
      <c r="B48" s="1" t="s">
        <v>50</v>
      </c>
      <c r="C48" s="1">
        <v>2704236</v>
      </c>
      <c r="D48" s="1">
        <v>162254.16</v>
      </c>
      <c r="E48" s="1">
        <v>256580844</v>
      </c>
      <c r="F48" s="2">
        <v>1.5813514057205067</v>
      </c>
      <c r="G48" s="19">
        <v>2.704236</v>
      </c>
      <c r="H48" s="20">
        <v>256.580844</v>
      </c>
    </row>
    <row r="49" spans="1:8" ht="15">
      <c r="A49" s="1">
        <v>44</v>
      </c>
      <c r="B49" s="1" t="s">
        <v>51</v>
      </c>
      <c r="C49" s="1">
        <v>3210603</v>
      </c>
      <c r="D49" s="1">
        <v>192636.18</v>
      </c>
      <c r="E49" s="1">
        <v>388398200</v>
      </c>
      <c r="F49" s="2">
        <v>2.0162266506738247</v>
      </c>
      <c r="G49" s="19">
        <v>3.210603</v>
      </c>
      <c r="H49" s="20">
        <v>388.3982</v>
      </c>
    </row>
    <row r="50" spans="1:8" ht="15">
      <c r="A50" s="1">
        <v>45</v>
      </c>
      <c r="B50" s="1" t="s">
        <v>52</v>
      </c>
      <c r="C50" s="1">
        <v>3053688</v>
      </c>
      <c r="D50" s="1">
        <v>183221.28</v>
      </c>
      <c r="E50" s="1">
        <v>291743882</v>
      </c>
      <c r="F50" s="2">
        <v>1.5923034813423418</v>
      </c>
      <c r="G50" s="19">
        <v>3.053688</v>
      </c>
      <c r="H50" s="20">
        <v>291.743882</v>
      </c>
    </row>
    <row r="51" spans="1:8" ht="15">
      <c r="A51" s="1">
        <v>45</v>
      </c>
      <c r="B51" s="1" t="s">
        <v>53</v>
      </c>
      <c r="C51" s="1">
        <v>2668971</v>
      </c>
      <c r="D51" s="1">
        <v>160138.26</v>
      </c>
      <c r="E51" s="1">
        <v>266673061</v>
      </c>
      <c r="F51" s="2">
        <v>1.665267631857621</v>
      </c>
      <c r="G51" s="19">
        <v>2.668971</v>
      </c>
      <c r="H51" s="20">
        <v>266.673061</v>
      </c>
    </row>
    <row r="52" spans="1:8" ht="15">
      <c r="A52" s="1">
        <v>46</v>
      </c>
      <c r="B52" s="1" t="s">
        <v>54</v>
      </c>
      <c r="C52" s="1">
        <v>3149423</v>
      </c>
      <c r="D52" s="1">
        <v>188965.38</v>
      </c>
      <c r="E52" s="1">
        <v>448890669</v>
      </c>
      <c r="F52" s="2">
        <v>2.3755180393360944</v>
      </c>
      <c r="G52" s="19">
        <v>3.149423</v>
      </c>
      <c r="H52" s="20">
        <v>448.890669</v>
      </c>
    </row>
    <row r="53" spans="1:8" ht="15">
      <c r="A53" s="1">
        <v>47</v>
      </c>
      <c r="B53" s="1" t="s">
        <v>55</v>
      </c>
      <c r="C53" s="1">
        <v>2726249</v>
      </c>
      <c r="D53" s="1">
        <v>163574.94</v>
      </c>
      <c r="E53" s="1">
        <v>392698138</v>
      </c>
      <c r="F53" s="2">
        <v>2.400723105874286</v>
      </c>
      <c r="G53" s="19">
        <v>2.726249</v>
      </c>
      <c r="H53" s="20">
        <v>392.698138</v>
      </c>
    </row>
    <row r="54" spans="1:8" ht="15">
      <c r="A54" s="1">
        <v>48</v>
      </c>
      <c r="B54" s="1" t="s">
        <v>56</v>
      </c>
      <c r="C54" s="1">
        <v>3582629</v>
      </c>
      <c r="D54" s="1">
        <v>214957.74</v>
      </c>
      <c r="E54" s="1">
        <v>432694059</v>
      </c>
      <c r="F54" s="2">
        <v>2.0129261639985607</v>
      </c>
      <c r="G54" s="19">
        <v>3.582629</v>
      </c>
      <c r="H54" s="20">
        <v>432.694059</v>
      </c>
    </row>
    <row r="55" spans="1:8" ht="15">
      <c r="A55" s="1">
        <v>49</v>
      </c>
      <c r="B55" s="1" t="s">
        <v>57</v>
      </c>
      <c r="C55" s="1">
        <v>3499829</v>
      </c>
      <c r="D55" s="1">
        <v>209989.74</v>
      </c>
      <c r="E55" s="1">
        <v>393922335</v>
      </c>
      <c r="F55" s="2">
        <v>1.8759122945721063</v>
      </c>
      <c r="G55" s="19">
        <v>3.499829</v>
      </c>
      <c r="H55" s="20">
        <v>393.922335</v>
      </c>
    </row>
    <row r="56" spans="1:8" ht="15">
      <c r="A56" s="1">
        <v>50</v>
      </c>
      <c r="B56" s="1" t="s">
        <v>58</v>
      </c>
      <c r="C56" s="1">
        <v>3455852</v>
      </c>
      <c r="D56" s="1">
        <v>207351.12</v>
      </c>
      <c r="E56" s="1">
        <v>410564121</v>
      </c>
      <c r="F56" s="2">
        <v>1.980042938760109</v>
      </c>
      <c r="G56" s="19">
        <v>3.455852</v>
      </c>
      <c r="H56" s="20">
        <v>410.564121</v>
      </c>
    </row>
    <row r="57" spans="1:8" ht="15">
      <c r="A57" s="1">
        <v>51</v>
      </c>
      <c r="B57" s="1" t="s">
        <v>59</v>
      </c>
      <c r="C57" s="1">
        <v>3315567</v>
      </c>
      <c r="D57" s="1">
        <v>198934.02</v>
      </c>
      <c r="E57" s="1">
        <v>326676251</v>
      </c>
      <c r="F57" s="2">
        <v>1.6421336632115513</v>
      </c>
      <c r="G57" s="19">
        <v>3.315567</v>
      </c>
      <c r="H57" s="20">
        <v>326.676251</v>
      </c>
    </row>
    <row r="58" spans="1:9" ht="15">
      <c r="A58" s="1">
        <v>52</v>
      </c>
      <c r="B58" s="1" t="s">
        <v>60</v>
      </c>
      <c r="C58" s="1">
        <v>4605158</v>
      </c>
      <c r="D58" s="1">
        <v>276309</v>
      </c>
      <c r="E58" s="1">
        <v>544587628</v>
      </c>
      <c r="F58" s="2">
        <v>1.9709335633362994</v>
      </c>
      <c r="G58" s="19">
        <v>4.605158</v>
      </c>
      <c r="H58" s="20">
        <v>544.587628</v>
      </c>
      <c r="I58" s="7"/>
    </row>
    <row r="59" spans="1:8" ht="15">
      <c r="A59" s="1">
        <v>53</v>
      </c>
      <c r="B59" s="6" t="s">
        <v>63</v>
      </c>
      <c r="C59" s="1">
        <v>4305597</v>
      </c>
      <c r="D59" s="1">
        <v>258336</v>
      </c>
      <c r="E59" s="1">
        <v>462828907</v>
      </c>
      <c r="F59" s="2">
        <f>E59/C59/60</f>
        <v>1.7915785236441466</v>
      </c>
      <c r="G59" s="19">
        <v>4.305597</v>
      </c>
      <c r="H59" s="20">
        <v>462.828907</v>
      </c>
    </row>
    <row r="60" spans="1:8" ht="15">
      <c r="A60" s="1">
        <v>54</v>
      </c>
      <c r="B60" s="6" t="s">
        <v>64</v>
      </c>
      <c r="C60" s="1">
        <v>4439968</v>
      </c>
      <c r="D60" s="1">
        <v>266398</v>
      </c>
      <c r="E60" s="1">
        <v>433964268.7578275</v>
      </c>
      <c r="F60" s="2">
        <f>E60/C60/60</f>
        <v>1.6290067434338398</v>
      </c>
      <c r="G60" s="19">
        <v>4.439968</v>
      </c>
      <c r="H60" s="20">
        <v>433.96426875782754</v>
      </c>
    </row>
    <row r="61" spans="1:9" ht="15">
      <c r="A61" s="1">
        <v>55</v>
      </c>
      <c r="B61" s="6" t="s">
        <v>65</v>
      </c>
      <c r="C61" s="1">
        <v>5359970</v>
      </c>
      <c r="D61" s="13">
        <f>C61*60/1000</f>
        <v>321598.2</v>
      </c>
      <c r="E61" s="1">
        <v>512333404.0464585</v>
      </c>
      <c r="F61" s="2">
        <f>E61/C61/60</f>
        <v>1.5930854216424672</v>
      </c>
      <c r="G61" s="19">
        <v>5.35997</v>
      </c>
      <c r="H61" s="20">
        <v>512.3334040464584</v>
      </c>
      <c r="I61" s="12"/>
    </row>
    <row r="62" spans="1:10" ht="15">
      <c r="A62" s="1">
        <v>56</v>
      </c>
      <c r="B62" s="6" t="s">
        <v>66</v>
      </c>
      <c r="C62" s="1">
        <v>6498941</v>
      </c>
      <c r="D62" s="13">
        <f>C62*60/1000</f>
        <v>389936.46</v>
      </c>
      <c r="E62" s="1">
        <v>627184756.1033863</v>
      </c>
      <c r="F62" s="2">
        <f>E62/C62/60</f>
        <v>1.6084280913443854</v>
      </c>
      <c r="G62" s="19">
        <v>6.498941</v>
      </c>
      <c r="H62" s="20">
        <v>627.1847561033862</v>
      </c>
      <c r="J62" s="7"/>
    </row>
    <row r="63" spans="1:10" ht="15">
      <c r="A63" s="15">
        <v>57</v>
      </c>
      <c r="B63" s="6" t="s">
        <v>67</v>
      </c>
      <c r="C63" s="1">
        <v>5858957</v>
      </c>
      <c r="D63" s="13">
        <f>C63*60/1000</f>
        <v>351537.42</v>
      </c>
      <c r="E63" s="13">
        <v>877382409</v>
      </c>
      <c r="F63" s="2">
        <f>E63/C63/60</f>
        <v>2.49584356908576</v>
      </c>
      <c r="G63" s="19">
        <v>5.859101</v>
      </c>
      <c r="H63" s="20">
        <v>877.382409</v>
      </c>
      <c r="J63" s="7"/>
    </row>
    <row r="64" spans="1:6" ht="15">
      <c r="A64" s="3" t="s">
        <v>61</v>
      </c>
      <c r="B64" s="10"/>
      <c r="C64" s="9"/>
      <c r="D64" s="9"/>
      <c r="E64" s="9"/>
      <c r="F64" s="11"/>
    </row>
    <row r="65" spans="1:12" ht="15">
      <c r="A65" s="16"/>
      <c r="B65" s="16"/>
      <c r="C65" s="18"/>
      <c r="D65" s="16"/>
      <c r="L65" s="8"/>
    </row>
    <row r="66" ht="15">
      <c r="C66" s="14"/>
    </row>
    <row r="67" spans="3:5" ht="15">
      <c r="C67" s="14"/>
      <c r="D67" s="12"/>
      <c r="E67" s="14"/>
    </row>
    <row r="68" spans="8:10" ht="15">
      <c r="H68" t="s">
        <v>62</v>
      </c>
      <c r="J68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Valentine Bette</cp:lastModifiedBy>
  <cp:lastPrinted>2022-10-04T13:35:08Z</cp:lastPrinted>
  <dcterms:created xsi:type="dcterms:W3CDTF">2018-01-16T14:27:56Z</dcterms:created>
  <dcterms:modified xsi:type="dcterms:W3CDTF">2023-06-03T08:00:38Z</dcterms:modified>
  <cp:category/>
  <cp:version/>
  <cp:contentType/>
  <cp:contentStatus/>
</cp:coreProperties>
</file>